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01.物资询价招标工作\招标采购\物业\2026年开水器维保\"/>
    </mc:Choice>
  </mc:AlternateContent>
  <xr:revisionPtr revIDLastSave="0" documentId="13_ncr:1_{923982DF-4AA9-4D6A-9E2B-1A82EAB2EE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8" i="2" l="1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I2" i="2"/>
  <c r="G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<sst xmlns="http://schemas.openxmlformats.org/spreadsheetml/2006/main" count="243" uniqueCount="58">
  <si>
    <t>序号</t>
  </si>
  <si>
    <t>物资名称</t>
  </si>
  <si>
    <t>型号</t>
  </si>
  <si>
    <t>规格配置</t>
  </si>
  <si>
    <t>数量</t>
  </si>
  <si>
    <t>单位</t>
  </si>
  <si>
    <t>自报参考单价 （人民币）</t>
  </si>
  <si>
    <t>备注</t>
  </si>
  <si>
    <t>5微米pp棉</t>
  </si>
  <si>
    <t>/</t>
  </si>
  <si>
    <t>10寸</t>
  </si>
  <si>
    <t>个</t>
  </si>
  <si>
    <t>1微米pp棉</t>
  </si>
  <si>
    <t>PAC</t>
  </si>
  <si>
    <t>卡接式</t>
  </si>
  <si>
    <t>烧结活性炭</t>
  </si>
  <si>
    <t>抑菌活性炭</t>
  </si>
  <si>
    <t>活性炭</t>
  </si>
  <si>
    <t>GAC</t>
  </si>
  <si>
    <t>RO400</t>
  </si>
  <si>
    <t>进水电磁阀</t>
  </si>
  <si>
    <t>主板</t>
  </si>
  <si>
    <t>加热管</t>
  </si>
  <si>
    <t>3kw</t>
  </si>
  <si>
    <t>6kw</t>
  </si>
  <si>
    <t>9kw</t>
  </si>
  <si>
    <t>温度传感器</t>
  </si>
  <si>
    <t>液位感应器</t>
  </si>
  <si>
    <t>水龙头</t>
  </si>
  <si>
    <t>提拉式</t>
  </si>
  <si>
    <t>E款龙头</t>
  </si>
  <si>
    <t>变压器</t>
  </si>
  <si>
    <t>220v~30VA</t>
  </si>
  <si>
    <t>交流接触器</t>
  </si>
  <si>
    <t>NC11810</t>
  </si>
  <si>
    <t>热罐</t>
  </si>
  <si>
    <t>250A</t>
  </si>
  <si>
    <t>排气阀</t>
  </si>
  <si>
    <t>安全阀</t>
  </si>
  <si>
    <t>不锈钢波纹管</t>
  </si>
  <si>
    <t>50cm</t>
  </si>
  <si>
    <t>80cm</t>
  </si>
  <si>
    <t>100cm</t>
  </si>
  <si>
    <t>2分PE管</t>
  </si>
  <si>
    <t>3分PE管</t>
  </si>
  <si>
    <t>排水漏斗组件</t>
  </si>
  <si>
    <t>热交换器</t>
  </si>
  <si>
    <t>滤筒</t>
  </si>
  <si>
    <t>温度显示屏</t>
  </si>
  <si>
    <t>24V</t>
  </si>
  <si>
    <t>LED液晶</t>
  </si>
  <si>
    <t>阀芯</t>
  </si>
  <si>
    <t>除水垢</t>
  </si>
  <si>
    <t>次/台</t>
  </si>
  <si>
    <t>备注：1.竞价商家营业执照经营范围：饮水机销售、机电设备安装及维修、饮水设备、水处理设备。2.报价含税、人工、列表内配件、标件螺丝钉、螺丝帽等一切费用，不再做另行收费。3.全年维修费用不超8万元。4.竞价商家按整体下浮比例报价，竞价时备注下浮比例。5.结算方式：列表内：最高限价*（1-下浮比例）。6.合同期内，每学期免费提供一份由有相关检测资质的公司出具的高新校区、游仙校区开水器水质检测报告。7.合同期内，在每学期开学前定期进行一次开水器水箱内壁除垢。8.商家接到维修通知后24小时内到达维修现场，排除设备故障。9.PP棉、活性炭等水质过滤材料半年更换一次。10.合同期：2025年12月1日至2026年11月30日。11.签订合同前，供应商须缴纳4000元履约保证金，无违约行为，合同到期后无息退还。12.列表内维修项目按中标的下浮比例价格结算，列表外维修项目采用市场询价结算（至少3家），询价以三家最低价进行结算，不下浮。13.与本项目要求不符或关联性关系商家，竞价无效。14.项目负责人联系方式：孙老师（152-8167-7401）。15.竞价人非绵阳本地商家的，为保证服务、维修及时性，须在绵阳市区设有办事机构或办公地点，以及在绵阳本地设有长期雇佣关系的维修人员，需提供证明材料、并上传至附件。</t>
    <phoneticPr fontId="10" type="noConversion"/>
  </si>
  <si>
    <r>
      <t xml:space="preserve"> </t>
    </r>
    <r>
      <rPr>
        <u/>
        <sz val="18"/>
        <color rgb="FF000000"/>
        <rFont val="方正小标宋简体"/>
        <charset val="134"/>
      </rPr>
      <t>物业中心（开水器维保维修服务商）</t>
    </r>
    <r>
      <rPr>
        <sz val="18"/>
        <color rgb="FF000000"/>
        <rFont val="方正小标宋简体"/>
        <charset val="134"/>
      </rPr>
      <t>网上竞价物资报价清单</t>
    </r>
    <phoneticPr fontId="10" type="noConversion"/>
  </si>
  <si>
    <t>商家报价</t>
    <phoneticPr fontId="10" type="noConversion"/>
  </si>
  <si>
    <t>报价栏填下浮比例，例如30.01%，小数保留2位，四舍五入。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</si>
</sst>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宋体"/>
      <charset val="134"/>
      <scheme val="minor"/>
    </font>
    <font>
      <sz val="14"/>
      <color indexed="8"/>
      <name val="仿宋_GB2312"/>
      <charset val="134"/>
    </font>
    <font>
      <sz val="11"/>
      <color rgb="FF000000"/>
      <name val="仿宋_GB2312"/>
      <charset val="134"/>
    </font>
    <font>
      <sz val="11"/>
      <name val="仿宋_GB2312"/>
      <charset val="134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4"/>
      <name val="仿宋_GB2312"/>
      <charset val="134"/>
    </font>
    <font>
      <sz val="9"/>
      <color indexed="10"/>
      <name val="仿宋_GB2312"/>
      <charset val="134"/>
    </font>
    <font>
      <sz val="11"/>
      <name val="宋体"/>
      <charset val="134"/>
      <scheme val="minor"/>
    </font>
    <font>
      <u/>
      <sz val="18"/>
      <color rgb="FF000000"/>
      <name val="方正小标宋简体"/>
      <charset val="134"/>
    </font>
    <font>
      <sz val="9"/>
      <name val="宋体"/>
      <family val="3"/>
      <charset val="134"/>
      <scheme val="minor"/>
    </font>
    <font>
      <sz val="14"/>
      <name val="仿宋_GB2312"/>
      <family val="3"/>
      <charset val="134"/>
    </font>
    <font>
      <sz val="18"/>
      <color rgb="FF000000"/>
      <name val="方正小标宋简体"/>
      <family val="4"/>
      <charset val="134"/>
    </font>
    <font>
      <sz val="14"/>
      <color indexed="8"/>
      <name val="仿宋_GB2312"/>
      <family val="3"/>
      <charset val="134"/>
    </font>
    <font>
      <b/>
      <sz val="16"/>
      <color rgb="FF000000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7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39"/>
  <sheetViews>
    <sheetView tabSelected="1" topLeftCell="A13" workbookViewId="0">
      <selection activeCell="K7" sqref="K7"/>
    </sheetView>
  </sheetViews>
  <sheetFormatPr defaultColWidth="9" defaultRowHeight="13.5" x14ac:dyDescent="0.15"/>
  <cols>
    <col min="1" max="1" width="6.125" customWidth="1"/>
    <col min="2" max="2" width="16.25" customWidth="1"/>
    <col min="3" max="3" width="10.75" customWidth="1"/>
    <col min="4" max="4" width="28.875" customWidth="1"/>
    <col min="5" max="5" width="8.125" customWidth="1"/>
    <col min="6" max="6" width="8.75" customWidth="1"/>
    <col min="7" max="8" width="17.5" customWidth="1"/>
    <col min="9" max="9" width="24" customWidth="1"/>
  </cols>
  <sheetData>
    <row r="1" spans="1:9" ht="33" customHeight="1" x14ac:dyDescent="0.15">
      <c r="A1" s="15" t="s">
        <v>55</v>
      </c>
      <c r="B1" s="12"/>
      <c r="C1" s="12"/>
      <c r="D1" s="12"/>
      <c r="E1" s="12"/>
      <c r="F1" s="12"/>
      <c r="G1" s="12"/>
      <c r="H1" s="12"/>
      <c r="I1" s="12"/>
    </row>
    <row r="2" spans="1:9" ht="39.950000000000003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16" t="s">
        <v>56</v>
      </c>
      <c r="I2" s="1" t="s">
        <v>7</v>
      </c>
    </row>
    <row r="3" spans="1:9" ht="32.1" customHeight="1" x14ac:dyDescent="0.15">
      <c r="A3" s="1">
        <f>ROW()-2</f>
        <v>1</v>
      </c>
      <c r="B3" s="4" t="s">
        <v>8</v>
      </c>
      <c r="C3" s="4" t="s">
        <v>9</v>
      </c>
      <c r="D3" s="5" t="s">
        <v>10</v>
      </c>
      <c r="E3" s="4">
        <v>1</v>
      </c>
      <c r="F3" s="5" t="s">
        <v>11</v>
      </c>
      <c r="G3" s="4">
        <v>58</v>
      </c>
      <c r="H3" s="17"/>
      <c r="I3" s="20" t="s">
        <v>57</v>
      </c>
    </row>
    <row r="4" spans="1:9" ht="32.1" customHeight="1" x14ac:dyDescent="0.15">
      <c r="A4" s="1">
        <f t="shared" ref="A4:A13" si="0">ROW()-2</f>
        <v>2</v>
      </c>
      <c r="B4" s="4" t="s">
        <v>12</v>
      </c>
      <c r="C4" s="4" t="s">
        <v>9</v>
      </c>
      <c r="D4" s="5" t="s">
        <v>10</v>
      </c>
      <c r="E4" s="4">
        <v>1</v>
      </c>
      <c r="F4" s="5" t="s">
        <v>11</v>
      </c>
      <c r="G4" s="4">
        <v>58</v>
      </c>
      <c r="H4" s="18"/>
      <c r="I4" s="21"/>
    </row>
    <row r="5" spans="1:9" ht="32.1" customHeight="1" x14ac:dyDescent="0.15">
      <c r="A5" s="1">
        <f t="shared" si="0"/>
        <v>3</v>
      </c>
      <c r="B5" s="4" t="s">
        <v>13</v>
      </c>
      <c r="C5" s="4" t="s">
        <v>9</v>
      </c>
      <c r="D5" s="5" t="s">
        <v>14</v>
      </c>
      <c r="E5" s="4">
        <v>1</v>
      </c>
      <c r="F5" s="5" t="s">
        <v>11</v>
      </c>
      <c r="G5" s="4">
        <v>98</v>
      </c>
      <c r="H5" s="18"/>
      <c r="I5" s="21"/>
    </row>
    <row r="6" spans="1:9" ht="32.1" customHeight="1" x14ac:dyDescent="0.15">
      <c r="A6" s="1">
        <f t="shared" si="0"/>
        <v>4</v>
      </c>
      <c r="B6" s="4" t="s">
        <v>15</v>
      </c>
      <c r="C6" s="4" t="s">
        <v>9</v>
      </c>
      <c r="D6" s="5" t="s">
        <v>10</v>
      </c>
      <c r="E6" s="4">
        <v>1</v>
      </c>
      <c r="F6" s="5" t="s">
        <v>11</v>
      </c>
      <c r="G6" s="4">
        <v>105</v>
      </c>
      <c r="H6" s="18"/>
      <c r="I6" s="22"/>
    </row>
    <row r="7" spans="1:9" ht="32.1" customHeight="1" x14ac:dyDescent="0.15">
      <c r="A7" s="1">
        <f t="shared" si="0"/>
        <v>5</v>
      </c>
      <c r="B7" s="4" t="s">
        <v>16</v>
      </c>
      <c r="C7" s="4" t="s">
        <v>9</v>
      </c>
      <c r="D7" s="5" t="s">
        <v>10</v>
      </c>
      <c r="E7" s="4">
        <v>1</v>
      </c>
      <c r="F7" s="5" t="s">
        <v>11</v>
      </c>
      <c r="G7" s="4">
        <v>88</v>
      </c>
      <c r="H7" s="18"/>
      <c r="I7" s="4"/>
    </row>
    <row r="8" spans="1:9" ht="32.1" customHeight="1" x14ac:dyDescent="0.15">
      <c r="A8" s="1">
        <f t="shared" si="0"/>
        <v>6</v>
      </c>
      <c r="B8" s="4" t="s">
        <v>17</v>
      </c>
      <c r="C8" s="4" t="s">
        <v>9</v>
      </c>
      <c r="D8" s="5" t="s">
        <v>14</v>
      </c>
      <c r="E8" s="4">
        <v>1</v>
      </c>
      <c r="F8" s="5" t="s">
        <v>11</v>
      </c>
      <c r="G8" s="4">
        <v>108</v>
      </c>
      <c r="H8" s="18"/>
      <c r="I8" s="4"/>
    </row>
    <row r="9" spans="1:9" ht="32.1" customHeight="1" x14ac:dyDescent="0.15">
      <c r="A9" s="1">
        <f t="shared" si="0"/>
        <v>7</v>
      </c>
      <c r="B9" s="4" t="s">
        <v>18</v>
      </c>
      <c r="C9" s="4" t="s">
        <v>9</v>
      </c>
      <c r="D9" s="5" t="s">
        <v>14</v>
      </c>
      <c r="E9" s="4">
        <v>1</v>
      </c>
      <c r="F9" s="5" t="s">
        <v>11</v>
      </c>
      <c r="G9" s="4">
        <v>115</v>
      </c>
      <c r="H9" s="18"/>
      <c r="I9" s="4"/>
    </row>
    <row r="10" spans="1:9" ht="32.1" customHeight="1" x14ac:dyDescent="0.15">
      <c r="A10" s="1">
        <f t="shared" si="0"/>
        <v>8</v>
      </c>
      <c r="B10" s="4" t="s">
        <v>19</v>
      </c>
      <c r="C10" s="4" t="s">
        <v>9</v>
      </c>
      <c r="D10" s="5" t="s">
        <v>14</v>
      </c>
      <c r="E10" s="4">
        <v>1</v>
      </c>
      <c r="F10" s="5" t="s">
        <v>11</v>
      </c>
      <c r="G10" s="4">
        <v>380</v>
      </c>
      <c r="H10" s="18"/>
      <c r="I10" s="4"/>
    </row>
    <row r="11" spans="1:9" ht="32.1" customHeight="1" x14ac:dyDescent="0.15">
      <c r="A11" s="1">
        <f t="shared" si="0"/>
        <v>9</v>
      </c>
      <c r="B11" s="4" t="s">
        <v>20</v>
      </c>
      <c r="C11" s="4" t="s">
        <v>9</v>
      </c>
      <c r="D11" s="4"/>
      <c r="E11" s="4">
        <v>1</v>
      </c>
      <c r="F11" s="5" t="s">
        <v>11</v>
      </c>
      <c r="G11" s="4">
        <v>85</v>
      </c>
      <c r="H11" s="18"/>
      <c r="I11" s="4"/>
    </row>
    <row r="12" spans="1:9" ht="32.1" customHeight="1" x14ac:dyDescent="0.15">
      <c r="A12" s="1">
        <f t="shared" si="0"/>
        <v>10</v>
      </c>
      <c r="B12" s="4" t="s">
        <v>21</v>
      </c>
      <c r="C12" s="4" t="s">
        <v>9</v>
      </c>
      <c r="D12" s="4"/>
      <c r="E12" s="4">
        <v>1</v>
      </c>
      <c r="F12" s="5" t="s">
        <v>11</v>
      </c>
      <c r="G12" s="4">
        <v>205</v>
      </c>
      <c r="H12" s="18"/>
      <c r="I12" s="4"/>
    </row>
    <row r="13" spans="1:9" ht="32.1" customHeight="1" x14ac:dyDescent="0.15">
      <c r="A13" s="1">
        <f t="shared" si="0"/>
        <v>11</v>
      </c>
      <c r="B13" s="4" t="s">
        <v>22</v>
      </c>
      <c r="C13" s="4" t="s">
        <v>9</v>
      </c>
      <c r="D13" s="4" t="s">
        <v>23</v>
      </c>
      <c r="E13" s="4">
        <v>1</v>
      </c>
      <c r="F13" s="5" t="s">
        <v>11</v>
      </c>
      <c r="G13" s="4">
        <v>65</v>
      </c>
      <c r="H13" s="18"/>
      <c r="I13" s="4"/>
    </row>
    <row r="14" spans="1:9" ht="32.1" customHeight="1" x14ac:dyDescent="0.15">
      <c r="A14" s="1">
        <f t="shared" ref="A14:A23" si="1">ROW()-2</f>
        <v>12</v>
      </c>
      <c r="B14" s="4" t="s">
        <v>22</v>
      </c>
      <c r="C14" s="4" t="s">
        <v>9</v>
      </c>
      <c r="D14" s="4" t="s">
        <v>24</v>
      </c>
      <c r="E14" s="4">
        <v>1</v>
      </c>
      <c r="F14" s="5" t="s">
        <v>11</v>
      </c>
      <c r="G14" s="4">
        <v>125</v>
      </c>
      <c r="H14" s="18"/>
      <c r="I14" s="4"/>
    </row>
    <row r="15" spans="1:9" ht="32.1" customHeight="1" x14ac:dyDescent="0.15">
      <c r="A15" s="1">
        <f t="shared" si="1"/>
        <v>13</v>
      </c>
      <c r="B15" s="4" t="s">
        <v>22</v>
      </c>
      <c r="C15" s="4" t="s">
        <v>9</v>
      </c>
      <c r="D15" s="4" t="s">
        <v>25</v>
      </c>
      <c r="E15" s="4">
        <v>1</v>
      </c>
      <c r="F15" s="5" t="s">
        <v>11</v>
      </c>
      <c r="G15" s="4">
        <v>160</v>
      </c>
      <c r="H15" s="18"/>
      <c r="I15" s="4"/>
    </row>
    <row r="16" spans="1:9" ht="32.1" customHeight="1" x14ac:dyDescent="0.15">
      <c r="A16" s="1">
        <f t="shared" si="1"/>
        <v>14</v>
      </c>
      <c r="B16" s="4" t="s">
        <v>26</v>
      </c>
      <c r="C16" s="4" t="s">
        <v>9</v>
      </c>
      <c r="D16" s="4"/>
      <c r="E16" s="4">
        <v>1</v>
      </c>
      <c r="F16" s="5" t="s">
        <v>11</v>
      </c>
      <c r="G16" s="4">
        <v>60</v>
      </c>
      <c r="H16" s="18"/>
      <c r="I16" s="4"/>
    </row>
    <row r="17" spans="1:9" ht="32.1" customHeight="1" x14ac:dyDescent="0.15">
      <c r="A17" s="1">
        <f t="shared" si="1"/>
        <v>15</v>
      </c>
      <c r="B17" s="4" t="s">
        <v>27</v>
      </c>
      <c r="C17" s="4" t="s">
        <v>9</v>
      </c>
      <c r="D17" s="5"/>
      <c r="E17" s="4">
        <v>1</v>
      </c>
      <c r="F17" s="5" t="s">
        <v>11</v>
      </c>
      <c r="G17" s="4">
        <v>38</v>
      </c>
      <c r="H17" s="18"/>
      <c r="I17" s="4"/>
    </row>
    <row r="18" spans="1:9" ht="32.1" customHeight="1" x14ac:dyDescent="0.15">
      <c r="A18" s="1">
        <f t="shared" si="1"/>
        <v>16</v>
      </c>
      <c r="B18" s="4" t="s">
        <v>28</v>
      </c>
      <c r="C18" s="4" t="s">
        <v>9</v>
      </c>
      <c r="D18" s="4" t="s">
        <v>29</v>
      </c>
      <c r="E18" s="4">
        <v>1</v>
      </c>
      <c r="F18" s="5" t="s">
        <v>11</v>
      </c>
      <c r="G18" s="4">
        <v>108</v>
      </c>
      <c r="H18" s="18"/>
      <c r="I18" s="4"/>
    </row>
    <row r="19" spans="1:9" ht="32.1" customHeight="1" x14ac:dyDescent="0.15">
      <c r="A19" s="1">
        <f t="shared" si="1"/>
        <v>17</v>
      </c>
      <c r="B19" s="4" t="s">
        <v>28</v>
      </c>
      <c r="C19" s="4" t="s">
        <v>9</v>
      </c>
      <c r="D19" s="4" t="s">
        <v>30</v>
      </c>
      <c r="E19" s="4">
        <v>1</v>
      </c>
      <c r="F19" s="5" t="s">
        <v>11</v>
      </c>
      <c r="G19" s="4">
        <v>89</v>
      </c>
      <c r="H19" s="18"/>
      <c r="I19" s="4"/>
    </row>
    <row r="20" spans="1:9" ht="32.1" customHeight="1" x14ac:dyDescent="0.15">
      <c r="A20" s="1">
        <f t="shared" si="1"/>
        <v>18</v>
      </c>
      <c r="B20" s="4" t="s">
        <v>31</v>
      </c>
      <c r="C20" s="4" t="s">
        <v>9</v>
      </c>
      <c r="D20" s="4" t="s">
        <v>32</v>
      </c>
      <c r="E20" s="4">
        <v>1</v>
      </c>
      <c r="F20" s="5" t="s">
        <v>11</v>
      </c>
      <c r="G20" s="4">
        <v>60</v>
      </c>
      <c r="H20" s="18"/>
      <c r="I20" s="4"/>
    </row>
    <row r="21" spans="1:9" ht="32.1" customHeight="1" x14ac:dyDescent="0.15">
      <c r="A21" s="1">
        <f t="shared" si="1"/>
        <v>19</v>
      </c>
      <c r="B21" s="4" t="s">
        <v>33</v>
      </c>
      <c r="C21" s="4" t="s">
        <v>9</v>
      </c>
      <c r="D21" s="4" t="s">
        <v>34</v>
      </c>
      <c r="E21" s="4">
        <v>1</v>
      </c>
      <c r="F21" s="4" t="s">
        <v>11</v>
      </c>
      <c r="G21" s="4">
        <v>93</v>
      </c>
      <c r="H21" s="18"/>
      <c r="I21" s="4"/>
    </row>
    <row r="22" spans="1:9" ht="32.1" customHeight="1" x14ac:dyDescent="0.15">
      <c r="A22" s="1">
        <f t="shared" si="1"/>
        <v>20</v>
      </c>
      <c r="B22" s="4" t="s">
        <v>35</v>
      </c>
      <c r="C22" s="4" t="s">
        <v>9</v>
      </c>
      <c r="D22" s="4" t="s">
        <v>36</v>
      </c>
      <c r="E22" s="4">
        <v>1</v>
      </c>
      <c r="F22" s="4" t="s">
        <v>11</v>
      </c>
      <c r="G22" s="4">
        <v>550</v>
      </c>
      <c r="H22" s="18"/>
      <c r="I22" s="4"/>
    </row>
    <row r="23" spans="1:9" ht="32.1" customHeight="1" x14ac:dyDescent="0.15">
      <c r="A23" s="1">
        <f t="shared" si="1"/>
        <v>21</v>
      </c>
      <c r="B23" s="4" t="s">
        <v>37</v>
      </c>
      <c r="C23" s="4" t="s">
        <v>9</v>
      </c>
      <c r="D23" s="4"/>
      <c r="E23" s="4">
        <v>1</v>
      </c>
      <c r="F23" s="4" t="s">
        <v>11</v>
      </c>
      <c r="G23" s="4">
        <v>70</v>
      </c>
      <c r="H23" s="18"/>
      <c r="I23" s="4"/>
    </row>
    <row r="24" spans="1:9" ht="32.1" customHeight="1" x14ac:dyDescent="0.15">
      <c r="A24" s="1">
        <f t="shared" ref="A24:A36" si="2">ROW()-2</f>
        <v>22</v>
      </c>
      <c r="B24" s="4" t="s">
        <v>38</v>
      </c>
      <c r="C24" s="4" t="s">
        <v>9</v>
      </c>
      <c r="D24" s="4"/>
      <c r="E24" s="4">
        <v>1</v>
      </c>
      <c r="F24" s="4" t="s">
        <v>11</v>
      </c>
      <c r="G24" s="4">
        <v>36</v>
      </c>
      <c r="H24" s="18"/>
      <c r="I24" s="4"/>
    </row>
    <row r="25" spans="1:9" ht="32.1" customHeight="1" x14ac:dyDescent="0.15">
      <c r="A25" s="1">
        <f t="shared" si="2"/>
        <v>23</v>
      </c>
      <c r="B25" s="4" t="s">
        <v>39</v>
      </c>
      <c r="C25" s="4" t="s">
        <v>9</v>
      </c>
      <c r="D25" s="4" t="s">
        <v>40</v>
      </c>
      <c r="E25" s="4">
        <v>1</v>
      </c>
      <c r="F25" s="4" t="s">
        <v>11</v>
      </c>
      <c r="G25" s="4">
        <v>12</v>
      </c>
      <c r="H25" s="18"/>
      <c r="I25" s="4"/>
    </row>
    <row r="26" spans="1:9" ht="32.1" customHeight="1" x14ac:dyDescent="0.15">
      <c r="A26" s="1">
        <f t="shared" si="2"/>
        <v>24</v>
      </c>
      <c r="B26" s="4" t="s">
        <v>39</v>
      </c>
      <c r="C26" s="4" t="s">
        <v>9</v>
      </c>
      <c r="D26" s="4" t="s">
        <v>41</v>
      </c>
      <c r="E26" s="4">
        <v>1</v>
      </c>
      <c r="F26" s="4" t="s">
        <v>11</v>
      </c>
      <c r="G26" s="4">
        <v>18</v>
      </c>
      <c r="H26" s="18"/>
      <c r="I26" s="4"/>
    </row>
    <row r="27" spans="1:9" ht="32.1" customHeight="1" x14ac:dyDescent="0.15">
      <c r="A27" s="1">
        <f t="shared" si="2"/>
        <v>25</v>
      </c>
      <c r="B27" s="4" t="s">
        <v>39</v>
      </c>
      <c r="C27" s="4" t="s">
        <v>9</v>
      </c>
      <c r="D27" s="4" t="s">
        <v>42</v>
      </c>
      <c r="E27" s="4">
        <v>1</v>
      </c>
      <c r="F27" s="4" t="s">
        <v>11</v>
      </c>
      <c r="G27" s="4">
        <v>28</v>
      </c>
      <c r="H27" s="18"/>
      <c r="I27" s="4"/>
    </row>
    <row r="28" spans="1:9" ht="32.1" customHeight="1" x14ac:dyDescent="0.15">
      <c r="A28" s="1">
        <f t="shared" si="2"/>
        <v>26</v>
      </c>
      <c r="B28" s="4" t="s">
        <v>43</v>
      </c>
      <c r="C28" s="4" t="s">
        <v>9</v>
      </c>
      <c r="D28" s="4" t="s">
        <v>42</v>
      </c>
      <c r="E28" s="4">
        <v>1</v>
      </c>
      <c r="F28" s="4" t="s">
        <v>11</v>
      </c>
      <c r="G28" s="4">
        <v>5</v>
      </c>
      <c r="H28" s="18"/>
      <c r="I28" s="4"/>
    </row>
    <row r="29" spans="1:9" ht="32.1" customHeight="1" x14ac:dyDescent="0.15">
      <c r="A29" s="1">
        <f t="shared" si="2"/>
        <v>27</v>
      </c>
      <c r="B29" s="4" t="s">
        <v>44</v>
      </c>
      <c r="C29" s="4" t="s">
        <v>9</v>
      </c>
      <c r="D29" s="4" t="s">
        <v>42</v>
      </c>
      <c r="E29" s="4">
        <v>1</v>
      </c>
      <c r="F29" s="4" t="s">
        <v>11</v>
      </c>
      <c r="G29" s="4">
        <v>8</v>
      </c>
      <c r="H29" s="18"/>
      <c r="I29" s="4"/>
    </row>
    <row r="30" spans="1:9" ht="32.1" customHeight="1" x14ac:dyDescent="0.15">
      <c r="A30" s="1">
        <f t="shared" si="2"/>
        <v>28</v>
      </c>
      <c r="B30" s="4" t="s">
        <v>45</v>
      </c>
      <c r="C30" s="4" t="s">
        <v>9</v>
      </c>
      <c r="D30" s="4"/>
      <c r="E30" s="4">
        <v>1</v>
      </c>
      <c r="F30" s="4" t="s">
        <v>11</v>
      </c>
      <c r="G30" s="4">
        <v>50</v>
      </c>
      <c r="H30" s="18"/>
      <c r="I30" s="4"/>
    </row>
    <row r="31" spans="1:9" ht="32.1" customHeight="1" x14ac:dyDescent="0.15">
      <c r="A31" s="1">
        <f t="shared" si="2"/>
        <v>29</v>
      </c>
      <c r="B31" s="4" t="s">
        <v>46</v>
      </c>
      <c r="C31" s="4" t="s">
        <v>9</v>
      </c>
      <c r="D31" s="4"/>
      <c r="E31" s="4">
        <v>1</v>
      </c>
      <c r="F31" s="4" t="s">
        <v>11</v>
      </c>
      <c r="G31" s="4">
        <v>146</v>
      </c>
      <c r="H31" s="18"/>
      <c r="I31" s="4"/>
    </row>
    <row r="32" spans="1:9" ht="32.1" customHeight="1" x14ac:dyDescent="0.15">
      <c r="A32" s="1">
        <f t="shared" si="2"/>
        <v>30</v>
      </c>
      <c r="B32" s="4" t="s">
        <v>47</v>
      </c>
      <c r="C32" s="4" t="s">
        <v>9</v>
      </c>
      <c r="D32" s="4" t="s">
        <v>10</v>
      </c>
      <c r="E32" s="4">
        <v>1</v>
      </c>
      <c r="F32" s="4" t="s">
        <v>11</v>
      </c>
      <c r="G32" s="4">
        <v>36</v>
      </c>
      <c r="H32" s="18"/>
      <c r="I32" s="4"/>
    </row>
    <row r="33" spans="1:12" ht="32.1" customHeight="1" x14ac:dyDescent="0.15">
      <c r="A33" s="1">
        <f t="shared" si="2"/>
        <v>31</v>
      </c>
      <c r="B33" s="4" t="s">
        <v>48</v>
      </c>
      <c r="C33" s="4" t="s">
        <v>9</v>
      </c>
      <c r="D33" s="4" t="s">
        <v>49</v>
      </c>
      <c r="E33" s="4">
        <v>1</v>
      </c>
      <c r="F33" s="4" t="s">
        <v>11</v>
      </c>
      <c r="G33" s="4">
        <v>56</v>
      </c>
      <c r="H33" s="18"/>
      <c r="I33" s="4"/>
    </row>
    <row r="34" spans="1:12" ht="32.1" customHeight="1" x14ac:dyDescent="0.15">
      <c r="A34" s="1">
        <f t="shared" si="2"/>
        <v>32</v>
      </c>
      <c r="B34" s="4" t="s">
        <v>48</v>
      </c>
      <c r="C34" s="4" t="s">
        <v>9</v>
      </c>
      <c r="D34" s="4" t="s">
        <v>50</v>
      </c>
      <c r="E34" s="4">
        <v>1</v>
      </c>
      <c r="F34" s="4" t="s">
        <v>11</v>
      </c>
      <c r="G34" s="4">
        <v>75</v>
      </c>
      <c r="H34" s="18"/>
      <c r="I34" s="4"/>
    </row>
    <row r="35" spans="1:12" ht="32.1" customHeight="1" x14ac:dyDescent="0.15">
      <c r="A35" s="1">
        <f t="shared" si="2"/>
        <v>33</v>
      </c>
      <c r="B35" s="4" t="s">
        <v>51</v>
      </c>
      <c r="C35" s="4" t="s">
        <v>9</v>
      </c>
      <c r="D35" s="4"/>
      <c r="E35" s="4">
        <v>1</v>
      </c>
      <c r="F35" s="4" t="s">
        <v>11</v>
      </c>
      <c r="G35" s="4">
        <v>15</v>
      </c>
      <c r="H35" s="18"/>
      <c r="I35" s="4"/>
    </row>
    <row r="36" spans="1:12" ht="32.1" customHeight="1" x14ac:dyDescent="0.15">
      <c r="A36" s="1">
        <f t="shared" si="2"/>
        <v>34</v>
      </c>
      <c r="B36" s="4" t="s">
        <v>52</v>
      </c>
      <c r="C36" s="4" t="s">
        <v>9</v>
      </c>
      <c r="D36" s="4"/>
      <c r="E36" s="4">
        <v>1</v>
      </c>
      <c r="F36" s="4" t="s">
        <v>53</v>
      </c>
      <c r="G36" s="4">
        <v>68</v>
      </c>
      <c r="H36" s="19"/>
      <c r="I36" s="4"/>
    </row>
    <row r="37" spans="1:12" ht="24" customHeight="1" x14ac:dyDescent="0.15">
      <c r="A37" s="7"/>
      <c r="B37" s="7"/>
      <c r="C37" s="7"/>
      <c r="D37" s="7"/>
      <c r="E37" s="7"/>
      <c r="F37" s="7"/>
      <c r="G37" s="8">
        <f>SUM(G3:G36)</f>
        <v>3271</v>
      </c>
      <c r="H37" s="8"/>
      <c r="I37" s="7"/>
      <c r="L37" s="9"/>
    </row>
    <row r="38" spans="1:12" ht="240" customHeight="1" x14ac:dyDescent="0.15">
      <c r="A38" s="13" t="s">
        <v>54</v>
      </c>
      <c r="B38" s="14"/>
      <c r="C38" s="14"/>
      <c r="D38" s="14"/>
      <c r="E38" s="14"/>
      <c r="F38" s="14"/>
      <c r="G38" s="14"/>
      <c r="H38" s="14"/>
      <c r="I38" s="14"/>
      <c r="L38" s="9"/>
    </row>
    <row r="39" spans="1:12" ht="18.75" x14ac:dyDescent="0.15">
      <c r="A39" s="10"/>
      <c r="B39" s="11"/>
      <c r="C39" s="11"/>
      <c r="D39" s="11"/>
      <c r="E39" s="11"/>
      <c r="F39" s="11"/>
      <c r="G39" s="11"/>
      <c r="H39" s="11"/>
      <c r="I39" s="11"/>
    </row>
  </sheetData>
  <mergeCells count="5">
    <mergeCell ref="A39:I39"/>
    <mergeCell ref="A1:I1"/>
    <mergeCell ref="A38:I38"/>
    <mergeCell ref="H3:H36"/>
    <mergeCell ref="I3:I6"/>
  </mergeCells>
  <phoneticPr fontId="10" type="noConversion"/>
  <printOptions horizontalCentered="1"/>
  <pageMargins left="0.75138888888888899" right="0.75138888888888899" top="1" bottom="1" header="0.51180555555555596" footer="0.5118055555555559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28"/>
  <sheetViews>
    <sheetView workbookViewId="0">
      <selection activeCell="L14" sqref="L14"/>
    </sheetView>
  </sheetViews>
  <sheetFormatPr defaultColWidth="9" defaultRowHeight="13.5" x14ac:dyDescent="0.15"/>
  <cols>
    <col min="1" max="1" width="13.125" customWidth="1"/>
    <col min="2" max="2" width="19" customWidth="1"/>
    <col min="3" max="3" width="13.375" customWidth="1"/>
    <col min="4" max="4" width="15.875" customWidth="1"/>
    <col min="5" max="6" width="12.75" customWidth="1"/>
    <col min="7" max="7" width="12.125" customWidth="1"/>
  </cols>
  <sheetData>
    <row r="1" spans="1:9" ht="39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/>
      <c r="I1" s="3"/>
    </row>
    <row r="2" spans="1:9" ht="18.75" x14ac:dyDescent="0.15">
      <c r="A2" s="1">
        <v>1</v>
      </c>
      <c r="B2" s="4" t="s">
        <v>8</v>
      </c>
      <c r="C2" s="4" t="s">
        <v>9</v>
      </c>
      <c r="D2" s="5" t="s">
        <v>10</v>
      </c>
      <c r="E2" s="4">
        <v>1</v>
      </c>
      <c r="F2" s="5" t="s">
        <v>11</v>
      </c>
      <c r="G2" s="4">
        <v>50</v>
      </c>
      <c r="H2" s="6">
        <v>0.78</v>
      </c>
      <c r="I2" s="3">
        <f>G2*H2</f>
        <v>39</v>
      </c>
    </row>
    <row r="3" spans="1:9" ht="18.75" x14ac:dyDescent="0.15">
      <c r="A3" s="1">
        <v>2</v>
      </c>
      <c r="B3" s="4" t="s">
        <v>12</v>
      </c>
      <c r="C3" s="4" t="s">
        <v>9</v>
      </c>
      <c r="D3" s="5" t="s">
        <v>10</v>
      </c>
      <c r="E3" s="4">
        <v>1</v>
      </c>
      <c r="F3" s="5" t="s">
        <v>11</v>
      </c>
      <c r="G3" s="4">
        <v>50</v>
      </c>
      <c r="H3" s="6">
        <v>0.78</v>
      </c>
      <c r="I3" s="3">
        <f t="shared" ref="I3:I28" si="0">G3*H3</f>
        <v>39</v>
      </c>
    </row>
    <row r="4" spans="1:9" ht="18.75" x14ac:dyDescent="0.15">
      <c r="A4" s="1">
        <v>3</v>
      </c>
      <c r="B4" s="4" t="s">
        <v>15</v>
      </c>
      <c r="C4" s="4" t="s">
        <v>9</v>
      </c>
      <c r="D4" s="5" t="s">
        <v>10</v>
      </c>
      <c r="E4" s="4">
        <v>1</v>
      </c>
      <c r="F4" s="5" t="s">
        <v>11</v>
      </c>
      <c r="G4" s="4">
        <v>95</v>
      </c>
      <c r="H4" s="6">
        <v>0.78</v>
      </c>
      <c r="I4" s="3">
        <f t="shared" si="0"/>
        <v>74.100000000000009</v>
      </c>
    </row>
    <row r="5" spans="1:9" ht="18.75" x14ac:dyDescent="0.15">
      <c r="A5" s="1">
        <v>4</v>
      </c>
      <c r="B5" s="4" t="s">
        <v>16</v>
      </c>
      <c r="C5" s="4" t="s">
        <v>9</v>
      </c>
      <c r="D5" s="5" t="s">
        <v>10</v>
      </c>
      <c r="E5" s="4">
        <v>1</v>
      </c>
      <c r="F5" s="5" t="s">
        <v>11</v>
      </c>
      <c r="G5" s="4">
        <v>95</v>
      </c>
      <c r="H5" s="6">
        <v>0.78</v>
      </c>
      <c r="I5" s="3">
        <f t="shared" si="0"/>
        <v>74.100000000000009</v>
      </c>
    </row>
    <row r="6" spans="1:9" ht="18.75" x14ac:dyDescent="0.15">
      <c r="A6" s="1">
        <v>5</v>
      </c>
      <c r="B6" s="4" t="s">
        <v>20</v>
      </c>
      <c r="C6" s="4" t="s">
        <v>9</v>
      </c>
      <c r="D6" s="4"/>
      <c r="E6" s="4">
        <v>1</v>
      </c>
      <c r="F6" s="5" t="s">
        <v>11</v>
      </c>
      <c r="G6" s="4">
        <v>80</v>
      </c>
      <c r="H6" s="6">
        <v>0.78</v>
      </c>
      <c r="I6" s="3">
        <f t="shared" si="0"/>
        <v>62.400000000000006</v>
      </c>
    </row>
    <row r="7" spans="1:9" ht="18.75" x14ac:dyDescent="0.15">
      <c r="A7" s="1">
        <v>6</v>
      </c>
      <c r="B7" s="4" t="s">
        <v>21</v>
      </c>
      <c r="C7" s="4" t="s">
        <v>9</v>
      </c>
      <c r="D7" s="4"/>
      <c r="E7" s="4">
        <v>1</v>
      </c>
      <c r="F7" s="5" t="s">
        <v>11</v>
      </c>
      <c r="G7" s="4">
        <v>195</v>
      </c>
      <c r="H7" s="6">
        <v>0.78</v>
      </c>
      <c r="I7" s="3">
        <f t="shared" si="0"/>
        <v>152.1</v>
      </c>
    </row>
    <row r="8" spans="1:9" ht="18.75" x14ac:dyDescent="0.15">
      <c r="A8" s="1">
        <v>7</v>
      </c>
      <c r="B8" s="4" t="s">
        <v>22</v>
      </c>
      <c r="C8" s="4" t="s">
        <v>9</v>
      </c>
      <c r="D8" s="4" t="s">
        <v>23</v>
      </c>
      <c r="E8" s="4">
        <v>1</v>
      </c>
      <c r="F8" s="5" t="s">
        <v>11</v>
      </c>
      <c r="G8" s="4">
        <v>80</v>
      </c>
      <c r="H8" s="6">
        <v>0.78</v>
      </c>
      <c r="I8" s="3">
        <f t="shared" si="0"/>
        <v>62.400000000000006</v>
      </c>
    </row>
    <row r="9" spans="1:9" ht="18.75" x14ac:dyDescent="0.15">
      <c r="A9" s="1">
        <v>8</v>
      </c>
      <c r="B9" s="4" t="s">
        <v>22</v>
      </c>
      <c r="C9" s="4" t="s">
        <v>9</v>
      </c>
      <c r="D9" s="4" t="s">
        <v>24</v>
      </c>
      <c r="E9" s="4">
        <v>1</v>
      </c>
      <c r="F9" s="5" t="s">
        <v>11</v>
      </c>
      <c r="G9" s="4">
        <v>135</v>
      </c>
      <c r="H9" s="6">
        <v>0.78</v>
      </c>
      <c r="I9" s="3">
        <f t="shared" si="0"/>
        <v>105.3</v>
      </c>
    </row>
    <row r="10" spans="1:9" ht="18.75" x14ac:dyDescent="0.15">
      <c r="A10" s="1">
        <v>9</v>
      </c>
      <c r="B10" s="4" t="s">
        <v>22</v>
      </c>
      <c r="C10" s="4" t="s">
        <v>9</v>
      </c>
      <c r="D10" s="4" t="s">
        <v>25</v>
      </c>
      <c r="E10" s="4">
        <v>1</v>
      </c>
      <c r="F10" s="5" t="s">
        <v>11</v>
      </c>
      <c r="G10" s="4">
        <v>145</v>
      </c>
      <c r="H10" s="6">
        <v>0.78</v>
      </c>
      <c r="I10" s="3">
        <f t="shared" si="0"/>
        <v>113.10000000000001</v>
      </c>
    </row>
    <row r="11" spans="1:9" ht="18.75" x14ac:dyDescent="0.15">
      <c r="A11" s="1">
        <v>10</v>
      </c>
      <c r="B11" s="4" t="s">
        <v>26</v>
      </c>
      <c r="C11" s="4" t="s">
        <v>9</v>
      </c>
      <c r="D11" s="4"/>
      <c r="E11" s="4">
        <v>1</v>
      </c>
      <c r="F11" s="5" t="s">
        <v>11</v>
      </c>
      <c r="G11" s="4">
        <v>55</v>
      </c>
      <c r="H11" s="6">
        <v>0.78</v>
      </c>
      <c r="I11" s="3">
        <f t="shared" si="0"/>
        <v>42.9</v>
      </c>
    </row>
    <row r="12" spans="1:9" ht="18.75" x14ac:dyDescent="0.15">
      <c r="A12" s="1">
        <v>11</v>
      </c>
      <c r="B12" s="4" t="s">
        <v>27</v>
      </c>
      <c r="C12" s="4" t="s">
        <v>9</v>
      </c>
      <c r="D12" s="5"/>
      <c r="E12" s="4">
        <v>1</v>
      </c>
      <c r="F12" s="5" t="s">
        <v>11</v>
      </c>
      <c r="G12" s="4">
        <v>45</v>
      </c>
      <c r="H12" s="6">
        <v>0.78</v>
      </c>
      <c r="I12" s="3">
        <f t="shared" si="0"/>
        <v>35.1</v>
      </c>
    </row>
    <row r="13" spans="1:9" ht="18.75" x14ac:dyDescent="0.15">
      <c r="A13" s="1">
        <v>12</v>
      </c>
      <c r="B13" s="4" t="s">
        <v>28</v>
      </c>
      <c r="C13" s="4" t="s">
        <v>9</v>
      </c>
      <c r="D13" s="4" t="s">
        <v>29</v>
      </c>
      <c r="E13" s="4">
        <v>1</v>
      </c>
      <c r="F13" s="5" t="s">
        <v>11</v>
      </c>
      <c r="G13" s="4">
        <v>100</v>
      </c>
      <c r="H13" s="6">
        <v>0.78</v>
      </c>
      <c r="I13" s="3">
        <f t="shared" si="0"/>
        <v>78</v>
      </c>
    </row>
    <row r="14" spans="1:9" ht="18.75" x14ac:dyDescent="0.15">
      <c r="A14" s="1">
        <v>13</v>
      </c>
      <c r="B14" s="4" t="s">
        <v>28</v>
      </c>
      <c r="C14" s="4" t="s">
        <v>9</v>
      </c>
      <c r="D14" s="4" t="s">
        <v>30</v>
      </c>
      <c r="E14" s="4">
        <v>1</v>
      </c>
      <c r="F14" s="5" t="s">
        <v>11</v>
      </c>
      <c r="G14" s="4">
        <v>85</v>
      </c>
      <c r="H14" s="6">
        <v>0.78</v>
      </c>
      <c r="I14" s="3">
        <f t="shared" si="0"/>
        <v>66.3</v>
      </c>
    </row>
    <row r="15" spans="1:9" ht="18.75" x14ac:dyDescent="0.15">
      <c r="A15" s="1">
        <v>14</v>
      </c>
      <c r="B15" s="4" t="s">
        <v>31</v>
      </c>
      <c r="C15" s="4" t="s">
        <v>9</v>
      </c>
      <c r="D15" s="4" t="s">
        <v>32</v>
      </c>
      <c r="E15" s="4">
        <v>1</v>
      </c>
      <c r="F15" s="5" t="s">
        <v>11</v>
      </c>
      <c r="G15" s="4">
        <v>40</v>
      </c>
      <c r="H15" s="6">
        <v>0.78</v>
      </c>
      <c r="I15" s="3">
        <f t="shared" si="0"/>
        <v>31.200000000000003</v>
      </c>
    </row>
    <row r="16" spans="1:9" ht="18.75" x14ac:dyDescent="0.15">
      <c r="A16" s="1">
        <v>15</v>
      </c>
      <c r="B16" s="4" t="s">
        <v>33</v>
      </c>
      <c r="C16" s="4" t="s">
        <v>9</v>
      </c>
      <c r="D16" s="4" t="s">
        <v>34</v>
      </c>
      <c r="E16" s="4">
        <v>1</v>
      </c>
      <c r="F16" s="4" t="s">
        <v>11</v>
      </c>
      <c r="G16" s="4">
        <v>100</v>
      </c>
      <c r="H16" s="6">
        <v>0.78</v>
      </c>
      <c r="I16" s="3">
        <f t="shared" si="0"/>
        <v>78</v>
      </c>
    </row>
    <row r="17" spans="1:9" ht="18.75" x14ac:dyDescent="0.15">
      <c r="A17" s="1">
        <v>16</v>
      </c>
      <c r="B17" s="4" t="s">
        <v>35</v>
      </c>
      <c r="C17" s="4" t="s">
        <v>9</v>
      </c>
      <c r="D17" s="4" t="s">
        <v>36</v>
      </c>
      <c r="E17" s="4">
        <v>1</v>
      </c>
      <c r="F17" s="4" t="s">
        <v>11</v>
      </c>
      <c r="G17" s="4">
        <v>680</v>
      </c>
      <c r="H17" s="6">
        <v>0.78</v>
      </c>
      <c r="I17" s="3">
        <f t="shared" si="0"/>
        <v>530.4</v>
      </c>
    </row>
    <row r="18" spans="1:9" ht="18.75" x14ac:dyDescent="0.15">
      <c r="A18" s="1">
        <v>17</v>
      </c>
      <c r="B18" s="4" t="s">
        <v>37</v>
      </c>
      <c r="C18" s="4" t="s">
        <v>9</v>
      </c>
      <c r="D18" s="4"/>
      <c r="E18" s="4">
        <v>1</v>
      </c>
      <c r="F18" s="4" t="s">
        <v>11</v>
      </c>
      <c r="G18" s="4">
        <v>65</v>
      </c>
      <c r="H18" s="6">
        <v>0.78</v>
      </c>
      <c r="I18" s="3">
        <f t="shared" si="0"/>
        <v>50.7</v>
      </c>
    </row>
    <row r="19" spans="1:9" ht="18.75" x14ac:dyDescent="0.15">
      <c r="A19" s="1">
        <v>18</v>
      </c>
      <c r="B19" s="4" t="s">
        <v>38</v>
      </c>
      <c r="C19" s="4" t="s">
        <v>9</v>
      </c>
      <c r="D19" s="4"/>
      <c r="E19" s="4">
        <v>1</v>
      </c>
      <c r="F19" s="4" t="s">
        <v>11</v>
      </c>
      <c r="G19" s="4">
        <v>53</v>
      </c>
      <c r="H19" s="6">
        <v>0.78</v>
      </c>
      <c r="I19" s="3">
        <f t="shared" si="0"/>
        <v>41.34</v>
      </c>
    </row>
    <row r="20" spans="1:9" ht="18.75" x14ac:dyDescent="0.15">
      <c r="A20" s="1">
        <v>19</v>
      </c>
      <c r="B20" s="4" t="s">
        <v>39</v>
      </c>
      <c r="C20" s="4" t="s">
        <v>9</v>
      </c>
      <c r="D20" s="4" t="s">
        <v>40</v>
      </c>
      <c r="E20" s="4">
        <v>1</v>
      </c>
      <c r="F20" s="4" t="s">
        <v>11</v>
      </c>
      <c r="G20" s="4">
        <v>15</v>
      </c>
      <c r="H20" s="6">
        <v>0.78</v>
      </c>
      <c r="I20" s="3">
        <f t="shared" si="0"/>
        <v>11.700000000000001</v>
      </c>
    </row>
    <row r="21" spans="1:9" ht="18.75" x14ac:dyDescent="0.15">
      <c r="A21" s="1">
        <v>20</v>
      </c>
      <c r="B21" s="4" t="s">
        <v>39</v>
      </c>
      <c r="C21" s="4" t="s">
        <v>9</v>
      </c>
      <c r="D21" s="4" t="s">
        <v>41</v>
      </c>
      <c r="E21" s="4">
        <v>1</v>
      </c>
      <c r="F21" s="4" t="s">
        <v>11</v>
      </c>
      <c r="G21" s="4">
        <v>23</v>
      </c>
      <c r="H21" s="6">
        <v>0.78</v>
      </c>
      <c r="I21" s="3">
        <f t="shared" si="0"/>
        <v>17.940000000000001</v>
      </c>
    </row>
    <row r="22" spans="1:9" ht="18.75" x14ac:dyDescent="0.15">
      <c r="A22" s="1">
        <v>21</v>
      </c>
      <c r="B22" s="4" t="s">
        <v>39</v>
      </c>
      <c r="C22" s="4" t="s">
        <v>9</v>
      </c>
      <c r="D22" s="4" t="s">
        <v>42</v>
      </c>
      <c r="E22" s="4">
        <v>1</v>
      </c>
      <c r="F22" s="4" t="s">
        <v>11</v>
      </c>
      <c r="G22" s="4">
        <v>30</v>
      </c>
      <c r="H22" s="6">
        <v>0.78</v>
      </c>
      <c r="I22" s="3">
        <f t="shared" si="0"/>
        <v>23.400000000000002</v>
      </c>
    </row>
    <row r="23" spans="1:9" ht="18.75" x14ac:dyDescent="0.15">
      <c r="A23" s="1">
        <v>22</v>
      </c>
      <c r="B23" s="4" t="s">
        <v>45</v>
      </c>
      <c r="C23" s="4" t="s">
        <v>9</v>
      </c>
      <c r="D23" s="4"/>
      <c r="E23" s="4">
        <v>1</v>
      </c>
      <c r="F23" s="4" t="s">
        <v>11</v>
      </c>
      <c r="G23" s="4">
        <v>65</v>
      </c>
      <c r="H23" s="6">
        <v>0.78</v>
      </c>
      <c r="I23" s="3">
        <f t="shared" si="0"/>
        <v>50.7</v>
      </c>
    </row>
    <row r="24" spans="1:9" ht="18.75" x14ac:dyDescent="0.15">
      <c r="A24" s="1">
        <v>23</v>
      </c>
      <c r="B24" s="4" t="s">
        <v>46</v>
      </c>
      <c r="C24" s="4" t="s">
        <v>9</v>
      </c>
      <c r="D24" s="4"/>
      <c r="E24" s="4">
        <v>1</v>
      </c>
      <c r="F24" s="4" t="s">
        <v>11</v>
      </c>
      <c r="G24" s="4">
        <v>165</v>
      </c>
      <c r="H24" s="6">
        <v>0.78</v>
      </c>
      <c r="I24" s="3">
        <f t="shared" si="0"/>
        <v>128.70000000000002</v>
      </c>
    </row>
    <row r="25" spans="1:9" ht="18.75" x14ac:dyDescent="0.15">
      <c r="A25" s="1">
        <v>24</v>
      </c>
      <c r="B25" s="4" t="s">
        <v>47</v>
      </c>
      <c r="C25" s="4" t="s">
        <v>9</v>
      </c>
      <c r="D25" s="4" t="s">
        <v>10</v>
      </c>
      <c r="E25" s="4">
        <v>1</v>
      </c>
      <c r="F25" s="4" t="s">
        <v>11</v>
      </c>
      <c r="G25" s="4">
        <v>45</v>
      </c>
      <c r="H25" s="6">
        <v>0.78</v>
      </c>
      <c r="I25" s="3">
        <f t="shared" si="0"/>
        <v>35.1</v>
      </c>
    </row>
    <row r="26" spans="1:9" ht="18.75" x14ac:dyDescent="0.15">
      <c r="A26" s="1">
        <v>25</v>
      </c>
      <c r="B26" s="4" t="s">
        <v>48</v>
      </c>
      <c r="C26" s="4" t="s">
        <v>9</v>
      </c>
      <c r="D26" s="4" t="s">
        <v>49</v>
      </c>
      <c r="E26" s="4">
        <v>1</v>
      </c>
      <c r="F26" s="4" t="s">
        <v>11</v>
      </c>
      <c r="G26" s="4">
        <v>60</v>
      </c>
      <c r="H26" s="6">
        <v>0.78</v>
      </c>
      <c r="I26" s="3">
        <f t="shared" si="0"/>
        <v>46.800000000000004</v>
      </c>
    </row>
    <row r="27" spans="1:9" ht="18.75" x14ac:dyDescent="0.15">
      <c r="A27" s="1">
        <v>26</v>
      </c>
      <c r="B27" s="4" t="s">
        <v>51</v>
      </c>
      <c r="C27" s="4" t="s">
        <v>9</v>
      </c>
      <c r="D27" s="4"/>
      <c r="E27" s="4">
        <v>1</v>
      </c>
      <c r="F27" s="4" t="s">
        <v>11</v>
      </c>
      <c r="G27" s="4">
        <v>16</v>
      </c>
      <c r="H27" s="6">
        <v>0.78</v>
      </c>
      <c r="I27" s="3">
        <f t="shared" si="0"/>
        <v>12.48</v>
      </c>
    </row>
    <row r="28" spans="1:9" ht="18.75" x14ac:dyDescent="0.15">
      <c r="A28" s="1">
        <v>27</v>
      </c>
      <c r="B28" s="4" t="s">
        <v>52</v>
      </c>
      <c r="C28" s="4" t="s">
        <v>9</v>
      </c>
      <c r="D28" s="4"/>
      <c r="E28" s="4">
        <v>1</v>
      </c>
      <c r="F28" s="4" t="s">
        <v>53</v>
      </c>
      <c r="G28" s="4">
        <v>60</v>
      </c>
      <c r="H28" s="6">
        <v>0.78</v>
      </c>
      <c r="I28" s="3">
        <f t="shared" si="0"/>
        <v>46.800000000000004</v>
      </c>
    </row>
  </sheetData>
  <phoneticPr fontId="10" type="noConversion"/>
  <pageMargins left="0.75" right="0.75" top="0.118055555555556" bottom="3.8888888888888903E-2" header="0.23611111111111099" footer="0.196527777777778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9" defaultRowHeight="13.5" x14ac:dyDescent="0.15"/>
  <sheetData/>
  <phoneticPr fontId="10" type="noConversion"/>
  <pageMargins left="0.75" right="0.75" top="1" bottom="1" header="0.51180555555555596" footer="0.511805555555555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翼 黄</cp:lastModifiedBy>
  <cp:lastPrinted>2021-12-13T08:13:00Z</cp:lastPrinted>
  <dcterms:created xsi:type="dcterms:W3CDTF">2018-07-05T06:06:00Z</dcterms:created>
  <dcterms:modified xsi:type="dcterms:W3CDTF">2025-11-10T02:03:15Z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28BA90507CAE4C32875BDFAAF8E1DEF4_13</vt:lpwstr>
  </property>
</Properties>
</file>